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esoing.sharepoint.com/sites/affaires/Documents partages/2025/25_0018 UNICAEN - GTC CVC/20_ETUDES/201_PIECES ECRITES/04_DCE/01_Caen/Campus 05/CERM_AFCE_21-01-2026/"/>
    </mc:Choice>
  </mc:AlternateContent>
  <xr:revisionPtr revIDLastSave="1846" documentId="11_903077A810188DD41362911FACD9BC881C379B3E" xr6:coauthVersionLast="47" xr6:coauthVersionMax="47" xr10:uidLastSave="{26E724E5-38A6-431A-987F-806CFE31041A}"/>
  <bookViews>
    <workbookView xWindow="28680" yWindow="-120" windowWidth="29040" windowHeight="15720" tabRatio="728" xr2:uid="{00000000-000D-0000-FFFF-FFFF00000000}"/>
  </bookViews>
  <sheets>
    <sheet name="AUTOMATE CTA" sheetId="8" r:id="rId1"/>
    <sheet name="AUTOMATE CHAUFFERIE" sheetId="9" r:id="rId2"/>
  </sheets>
  <calcPr calcId="191028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9" l="1"/>
  <c r="K41" i="9"/>
  <c r="L41" i="9"/>
  <c r="M41" i="9"/>
  <c r="N41" i="9"/>
  <c r="I22" i="8" l="1"/>
  <c r="J22" i="8"/>
  <c r="K22" i="8"/>
  <c r="L22" i="8"/>
  <c r="M22" i="8"/>
  <c r="N22" i="8"/>
  <c r="I41" i="9" l="1"/>
  <c r="N42" i="9" l="1"/>
  <c r="M42" i="9"/>
  <c r="L42" i="9"/>
  <c r="K42" i="9"/>
  <c r="J42" i="9"/>
  <c r="I42" i="9"/>
  <c r="N23" i="8"/>
  <c r="M23" i="8"/>
  <c r="L23" i="8"/>
  <c r="K23" i="8"/>
  <c r="J23" i="8"/>
  <c r="I23" i="8"/>
</calcChain>
</file>

<file path=xl/sharedStrings.xml><?xml version="1.0" encoding="utf-8"?>
<sst xmlns="http://schemas.openxmlformats.org/spreadsheetml/2006/main" count="114" uniqueCount="84">
  <si>
    <t>CAMPUS</t>
  </si>
  <si>
    <t>BATIMENT</t>
  </si>
  <si>
    <t>LOCAL</t>
  </si>
  <si>
    <t>DESIGNATION SYSTÈME</t>
  </si>
  <si>
    <t>TA</t>
  </si>
  <si>
    <t>TS</t>
  </si>
  <si>
    <t>TM</t>
  </si>
  <si>
    <t>TCP</t>
  </si>
  <si>
    <t>TC</t>
  </si>
  <si>
    <t>TR</t>
  </si>
  <si>
    <t>Campus 5</t>
  </si>
  <si>
    <t>CERMN</t>
  </si>
  <si>
    <t>Registre air neuf</t>
  </si>
  <si>
    <t>Pressostat air neuf</t>
  </si>
  <si>
    <t>Vanne 3 voies batterie chaude</t>
  </si>
  <si>
    <t>Vanne 3 voies batterie froide</t>
  </si>
  <si>
    <t>Pressostat débit soufflage</t>
  </si>
  <si>
    <t>Pressostat débit reprise</t>
  </si>
  <si>
    <t>Sonde Température soufflage</t>
  </si>
  <si>
    <t>Sonde Température reprise</t>
  </si>
  <si>
    <t>Sonde Température air neuf</t>
  </si>
  <si>
    <t>Thermostat antigel</t>
  </si>
  <si>
    <t>Sonde CO2</t>
  </si>
  <si>
    <t>Sonde détection présence</t>
  </si>
  <si>
    <t>Armoire électrique</t>
  </si>
  <si>
    <t>Arrêt d'urgence</t>
  </si>
  <si>
    <t>Commutateur M/A</t>
  </si>
  <si>
    <t>CM115</t>
  </si>
  <si>
    <t>Sonde température départ</t>
  </si>
  <si>
    <t>Pompe de circulation double</t>
  </si>
  <si>
    <t>CIRCUIT RADIATEUR</t>
  </si>
  <si>
    <t>Vanne 3 voies</t>
  </si>
  <si>
    <t>Sonde température ambiance</t>
  </si>
  <si>
    <t>ADOUCISSEUR</t>
  </si>
  <si>
    <t>COMPRESSEUR</t>
  </si>
  <si>
    <t>GROUPE FROID</t>
  </si>
  <si>
    <t>Sonde température retour</t>
  </si>
  <si>
    <t>NUMERO DE LA PRISE RJ45</t>
  </si>
  <si>
    <t>CM M06</t>
  </si>
  <si>
    <t>AUTOMATE CHAUFFERIE</t>
  </si>
  <si>
    <t>TOTAL</t>
  </si>
  <si>
    <t>NOM AUTOMATE</t>
  </si>
  <si>
    <t>ELEMENTS A REMONTER</t>
  </si>
  <si>
    <t xml:space="preserve">CM117 </t>
  </si>
  <si>
    <t xml:space="preserve">AUTOMATE CENTRALE ET CTA </t>
  </si>
  <si>
    <t xml:space="preserve">CTA </t>
  </si>
  <si>
    <t>TOTAL MAJORE A 20%</t>
  </si>
  <si>
    <t>A21 CM 115</t>
  </si>
  <si>
    <t>CHAUDIÈRE N°1</t>
  </si>
  <si>
    <t>Défaut brûleur/chaudière</t>
  </si>
  <si>
    <t>État brûleur</t>
  </si>
  <si>
    <t>Défaut sécurité surchauffe</t>
  </si>
  <si>
    <t>Pressostat manque d’eau – défaut</t>
  </si>
  <si>
    <t>Commande brûleur marche/arrêt</t>
  </si>
  <si>
    <t>CHAUDIÈRE N°2</t>
  </si>
  <si>
    <t xml:space="preserve">CIRCUIT CTA </t>
  </si>
  <si>
    <t>PRIMAIRE CHAUFFERIE</t>
  </si>
  <si>
    <t>Défaut circulateur chaudière</t>
  </si>
  <si>
    <t>État circulateur chaudière</t>
  </si>
  <si>
    <t>Commande circulateur chaudière</t>
  </si>
  <si>
    <t>Variation vitesse via signal analogique</t>
  </si>
  <si>
    <t>État vanne/régulation</t>
  </si>
  <si>
    <t>Défaut vanne</t>
  </si>
  <si>
    <t>SONDE DE TEMPERATURE</t>
  </si>
  <si>
    <t>Défaut groupe froid</t>
  </si>
  <si>
    <t>Commande groupe froid</t>
  </si>
  <si>
    <t>État groupe froid</t>
  </si>
  <si>
    <t>Défaut déclenche disjoncteur</t>
  </si>
  <si>
    <t>Groupe de caisson VMC 01</t>
  </si>
  <si>
    <t>État contacteur</t>
  </si>
  <si>
    <t>Commande contacteur</t>
  </si>
  <si>
    <t>Groupe de caisson VMC 02</t>
  </si>
  <si>
    <t>Unité de climatisation CM 029</t>
  </si>
  <si>
    <t>Unité de climatisation CM 031</t>
  </si>
  <si>
    <t>Température extérieure</t>
  </si>
  <si>
    <t>CIRCUIT ECS</t>
  </si>
  <si>
    <t>Pompe de circulation simple (x2)</t>
  </si>
  <si>
    <t>Sonde température ballon ECS</t>
  </si>
  <si>
    <t>Sonde température départ ECS</t>
  </si>
  <si>
    <t>Pompe de circulation simple bouclage (x2)</t>
  </si>
  <si>
    <t>Défaut contacteur</t>
  </si>
  <si>
    <t>Ventilateur de soufflage + Variateur</t>
  </si>
  <si>
    <t>Ventilateur de reprise + Variateur</t>
  </si>
  <si>
    <t>Pompe simple de récupération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</si>
</sst>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Aptos Narrow"/>
    </font>
    <font>
      <sz val="11"/>
      <color rgb="FF000000"/>
      <name val="Aptos Narrow"/>
      <family val="2"/>
    </font>
    <font>
      <b/>
      <sz val="11"/>
      <name val="Aptos Narrow"/>
      <family val="2"/>
    </font>
    <font>
      <b/>
      <sz val="11"/>
      <color rgb="FF000000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D0E1D3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vertical="center"/>
    </xf>
    <xf numFmtId="0" fontId="2" fillId="5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vertical="center"/>
    </xf>
    <xf numFmtId="0" fontId="1" fillId="4" borderId="1" xfId="0" applyFont="1" applyFill="1" applyBorder="1"/>
    <xf numFmtId="0" fontId="1" fillId="0" borderId="0" xfId="0" applyFont="1"/>
    <xf numFmtId="0" fontId="2" fillId="5" borderId="2" xfId="0" applyFont="1" applyFill="1" applyBorder="1"/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2C702-B674-4A7B-881C-12D6695FFED7}">
  <dimension ref="B1:N26"/>
  <sheetViews>
    <sheetView tabSelected="1" zoomScaleNormal="100" workbookViewId="0">
      <selection activeCell="I27" sqref="I27"/>
    </sheetView>
  </sheetViews>
  <sheetFormatPr baseColWidth="10" defaultColWidth="11.42578125" defaultRowHeight="15" x14ac:dyDescent="0.25"/>
  <cols>
    <col min="5" max="5" width="26.7109375" bestFit="1" customWidth="1"/>
    <col min="6" max="6" width="23.85546875" bestFit="1" customWidth="1"/>
    <col min="7" max="7" width="29.140625" bestFit="1" customWidth="1"/>
    <col min="8" max="8" width="32.140625" bestFit="1" customWidth="1"/>
  </cols>
  <sheetData>
    <row r="1" spans="2:14" x14ac:dyDescent="0.25">
      <c r="B1" s="1" t="s">
        <v>0</v>
      </c>
      <c r="C1" s="1" t="s">
        <v>1</v>
      </c>
      <c r="D1" s="1" t="s">
        <v>2</v>
      </c>
      <c r="E1" s="1" t="s">
        <v>41</v>
      </c>
      <c r="F1" s="2" t="s">
        <v>37</v>
      </c>
      <c r="G1" s="1" t="s">
        <v>3</v>
      </c>
      <c r="H1" s="1" t="s">
        <v>42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</row>
    <row r="2" spans="2:14" x14ac:dyDescent="0.25">
      <c r="B2" s="18" t="s">
        <v>10</v>
      </c>
      <c r="C2" s="18" t="s">
        <v>11</v>
      </c>
      <c r="D2" s="19" t="s">
        <v>43</v>
      </c>
      <c r="E2" s="20" t="s">
        <v>44</v>
      </c>
      <c r="F2" s="19" t="s">
        <v>38</v>
      </c>
      <c r="G2" s="19" t="s">
        <v>45</v>
      </c>
      <c r="H2" s="5" t="s">
        <v>81</v>
      </c>
      <c r="I2" s="5">
        <v>2</v>
      </c>
      <c r="J2" s="5">
        <v>2</v>
      </c>
      <c r="K2" s="5">
        <v>0</v>
      </c>
      <c r="L2" s="5">
        <v>0</v>
      </c>
      <c r="M2" s="5">
        <v>2</v>
      </c>
      <c r="N2" s="5">
        <v>1</v>
      </c>
    </row>
    <row r="3" spans="2:14" x14ac:dyDescent="0.25">
      <c r="B3" s="18"/>
      <c r="C3" s="18"/>
      <c r="D3" s="19"/>
      <c r="E3" s="20"/>
      <c r="F3" s="19"/>
      <c r="G3" s="19"/>
      <c r="H3" s="5" t="s">
        <v>82</v>
      </c>
      <c r="I3" s="5">
        <v>2</v>
      </c>
      <c r="J3" s="5">
        <v>2</v>
      </c>
      <c r="K3" s="5">
        <v>0</v>
      </c>
      <c r="L3" s="5">
        <v>0</v>
      </c>
      <c r="M3" s="5">
        <v>2</v>
      </c>
      <c r="N3" s="5">
        <v>1</v>
      </c>
    </row>
    <row r="4" spans="2:14" x14ac:dyDescent="0.25">
      <c r="B4" s="18"/>
      <c r="C4" s="18"/>
      <c r="D4" s="19"/>
      <c r="E4" s="20"/>
      <c r="F4" s="19"/>
      <c r="G4" s="19"/>
      <c r="H4" s="4" t="s">
        <v>12</v>
      </c>
      <c r="I4" s="4">
        <v>1</v>
      </c>
      <c r="J4" s="4">
        <v>0</v>
      </c>
      <c r="K4" s="4">
        <v>1</v>
      </c>
      <c r="L4" s="4">
        <v>0</v>
      </c>
      <c r="M4" s="4">
        <v>0</v>
      </c>
      <c r="N4" s="4">
        <v>1</v>
      </c>
    </row>
    <row r="5" spans="2:14" x14ac:dyDescent="0.25">
      <c r="B5" s="18"/>
      <c r="C5" s="18"/>
      <c r="D5" s="19"/>
      <c r="E5" s="20"/>
      <c r="F5" s="19"/>
      <c r="G5" s="19"/>
      <c r="H5" s="4" t="s">
        <v>13</v>
      </c>
      <c r="I5" s="4">
        <v>1</v>
      </c>
      <c r="J5" s="4">
        <v>0</v>
      </c>
      <c r="K5" s="4">
        <v>0</v>
      </c>
      <c r="L5" s="4">
        <v>0</v>
      </c>
      <c r="M5" s="4">
        <v>0</v>
      </c>
      <c r="N5" s="4">
        <v>0</v>
      </c>
    </row>
    <row r="6" spans="2:14" x14ac:dyDescent="0.25">
      <c r="B6" s="18"/>
      <c r="C6" s="18"/>
      <c r="D6" s="19"/>
      <c r="E6" s="20"/>
      <c r="F6" s="19"/>
      <c r="G6" s="19"/>
      <c r="H6" s="4" t="s">
        <v>14</v>
      </c>
      <c r="I6" s="4">
        <v>0</v>
      </c>
      <c r="J6" s="4">
        <v>0</v>
      </c>
      <c r="K6" s="4">
        <v>1</v>
      </c>
      <c r="L6" s="4">
        <v>0</v>
      </c>
      <c r="M6" s="4">
        <v>0</v>
      </c>
      <c r="N6" s="4">
        <v>1</v>
      </c>
    </row>
    <row r="7" spans="2:14" x14ac:dyDescent="0.25">
      <c r="B7" s="18"/>
      <c r="C7" s="18"/>
      <c r="D7" s="19"/>
      <c r="E7" s="20"/>
      <c r="F7" s="19"/>
      <c r="G7" s="19"/>
      <c r="H7" s="5" t="s">
        <v>15</v>
      </c>
      <c r="I7" s="5">
        <v>0</v>
      </c>
      <c r="J7" s="5">
        <v>0</v>
      </c>
      <c r="K7" s="5">
        <v>1</v>
      </c>
      <c r="L7" s="5">
        <v>0</v>
      </c>
      <c r="M7" s="5">
        <v>0</v>
      </c>
      <c r="N7" s="5">
        <v>1</v>
      </c>
    </row>
    <row r="8" spans="2:14" x14ac:dyDescent="0.25">
      <c r="B8" s="18"/>
      <c r="C8" s="18"/>
      <c r="D8" s="19"/>
      <c r="E8" s="20"/>
      <c r="F8" s="19"/>
      <c r="G8" s="19"/>
      <c r="H8" s="5" t="s">
        <v>83</v>
      </c>
      <c r="I8" s="5">
        <v>1</v>
      </c>
      <c r="J8" s="5">
        <v>1</v>
      </c>
      <c r="K8" s="5">
        <v>1</v>
      </c>
      <c r="L8" s="5">
        <v>0</v>
      </c>
      <c r="M8" s="5">
        <v>1</v>
      </c>
      <c r="N8" s="5">
        <v>1</v>
      </c>
    </row>
    <row r="9" spans="2:14" x14ac:dyDescent="0.25">
      <c r="B9" s="18"/>
      <c r="C9" s="18"/>
      <c r="D9" s="19"/>
      <c r="E9" s="20"/>
      <c r="F9" s="19"/>
      <c r="G9" s="19"/>
      <c r="H9" s="4" t="s">
        <v>16</v>
      </c>
      <c r="I9" s="4">
        <v>1</v>
      </c>
      <c r="J9" s="4">
        <v>0</v>
      </c>
      <c r="K9" s="4">
        <v>0</v>
      </c>
      <c r="L9" s="4">
        <v>0</v>
      </c>
      <c r="M9" s="4">
        <v>0</v>
      </c>
      <c r="N9" s="4">
        <v>0</v>
      </c>
    </row>
    <row r="10" spans="2:14" x14ac:dyDescent="0.25">
      <c r="B10" s="18"/>
      <c r="C10" s="18"/>
      <c r="D10" s="19"/>
      <c r="E10" s="20"/>
      <c r="F10" s="19"/>
      <c r="G10" s="19"/>
      <c r="H10" s="4" t="s">
        <v>17</v>
      </c>
      <c r="I10" s="4">
        <v>1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</row>
    <row r="11" spans="2:14" x14ac:dyDescent="0.25">
      <c r="B11" s="18"/>
      <c r="C11" s="18"/>
      <c r="D11" s="19"/>
      <c r="E11" s="20"/>
      <c r="F11" s="19"/>
      <c r="G11" s="19"/>
      <c r="H11" s="4" t="s">
        <v>18</v>
      </c>
      <c r="I11" s="4">
        <v>0</v>
      </c>
      <c r="J11" s="4">
        <v>0</v>
      </c>
      <c r="K11" s="4">
        <v>1</v>
      </c>
      <c r="L11" s="4">
        <v>0</v>
      </c>
      <c r="M11" s="4">
        <v>0</v>
      </c>
      <c r="N11" s="4">
        <v>0</v>
      </c>
    </row>
    <row r="12" spans="2:14" x14ac:dyDescent="0.25">
      <c r="B12" s="18"/>
      <c r="C12" s="18"/>
      <c r="D12" s="19"/>
      <c r="E12" s="20"/>
      <c r="F12" s="19"/>
      <c r="G12" s="19"/>
      <c r="H12" s="4" t="s">
        <v>19</v>
      </c>
      <c r="I12" s="4">
        <v>0</v>
      </c>
      <c r="J12" s="4">
        <v>0</v>
      </c>
      <c r="K12" s="4">
        <v>1</v>
      </c>
      <c r="L12" s="4">
        <v>0</v>
      </c>
      <c r="M12" s="4">
        <v>0</v>
      </c>
      <c r="N12" s="4">
        <v>0</v>
      </c>
    </row>
    <row r="13" spans="2:14" x14ac:dyDescent="0.25">
      <c r="B13" s="18"/>
      <c r="C13" s="18"/>
      <c r="D13" s="19"/>
      <c r="E13" s="20"/>
      <c r="F13" s="19"/>
      <c r="G13" s="19"/>
      <c r="H13" s="4" t="s">
        <v>20</v>
      </c>
      <c r="I13" s="4">
        <v>0</v>
      </c>
      <c r="J13" s="4">
        <v>0</v>
      </c>
      <c r="K13" s="4">
        <v>1</v>
      </c>
      <c r="L13" s="4">
        <v>0</v>
      </c>
      <c r="M13" s="4">
        <v>0</v>
      </c>
      <c r="N13" s="4">
        <v>0</v>
      </c>
    </row>
    <row r="14" spans="2:14" x14ac:dyDescent="0.25">
      <c r="B14" s="18"/>
      <c r="C14" s="18"/>
      <c r="D14" s="19"/>
      <c r="E14" s="20"/>
      <c r="F14" s="19"/>
      <c r="G14" s="19"/>
      <c r="H14" s="4" t="s">
        <v>21</v>
      </c>
      <c r="I14" s="5">
        <v>1</v>
      </c>
      <c r="J14" s="5">
        <v>0</v>
      </c>
      <c r="K14" s="5">
        <v>1</v>
      </c>
      <c r="L14" s="5">
        <v>0</v>
      </c>
      <c r="M14" s="5">
        <v>0</v>
      </c>
      <c r="N14" s="5">
        <v>0</v>
      </c>
    </row>
    <row r="15" spans="2:14" x14ac:dyDescent="0.25">
      <c r="B15" s="18"/>
      <c r="C15" s="18"/>
      <c r="D15" s="19"/>
      <c r="E15" s="20"/>
      <c r="F15" s="19"/>
      <c r="G15" s="19"/>
      <c r="H15" s="4" t="s">
        <v>22</v>
      </c>
      <c r="I15" s="5">
        <v>0</v>
      </c>
      <c r="J15" s="5">
        <v>0</v>
      </c>
      <c r="K15" s="5">
        <v>1</v>
      </c>
      <c r="L15" s="5">
        <v>0</v>
      </c>
      <c r="M15" s="5">
        <v>0</v>
      </c>
      <c r="N15" s="5">
        <v>0</v>
      </c>
    </row>
    <row r="16" spans="2:14" x14ac:dyDescent="0.25">
      <c r="B16" s="18"/>
      <c r="C16" s="18"/>
      <c r="D16" s="19"/>
      <c r="E16" s="20"/>
      <c r="F16" s="19"/>
      <c r="G16" s="19"/>
      <c r="H16" s="5" t="s">
        <v>23</v>
      </c>
      <c r="I16" s="5">
        <v>0</v>
      </c>
      <c r="J16" s="5">
        <v>1</v>
      </c>
      <c r="K16" s="5">
        <v>0</v>
      </c>
      <c r="L16" s="5">
        <v>0</v>
      </c>
      <c r="M16" s="5">
        <v>0</v>
      </c>
      <c r="N16" s="5">
        <v>0</v>
      </c>
    </row>
    <row r="17" spans="2:14" x14ac:dyDescent="0.25">
      <c r="B17" s="18"/>
      <c r="C17" s="18"/>
      <c r="D17" s="19"/>
      <c r="E17" s="20"/>
      <c r="F17" s="19"/>
      <c r="G17" s="19"/>
      <c r="H17" s="5" t="s">
        <v>24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</row>
    <row r="18" spans="2:14" ht="14.25" customHeight="1" x14ac:dyDescent="0.25">
      <c r="B18" s="18"/>
      <c r="C18" s="18"/>
      <c r="D18" s="19"/>
      <c r="E18" s="20"/>
      <c r="F18" s="19"/>
      <c r="G18" s="19"/>
      <c r="H18" s="5" t="s">
        <v>25</v>
      </c>
      <c r="I18" s="4">
        <v>1</v>
      </c>
      <c r="J18" s="4">
        <v>0</v>
      </c>
      <c r="K18" s="4">
        <v>0</v>
      </c>
      <c r="L18" s="4">
        <v>0</v>
      </c>
      <c r="M18" s="4">
        <v>1</v>
      </c>
      <c r="N18" s="4">
        <v>0</v>
      </c>
    </row>
    <row r="19" spans="2:14" x14ac:dyDescent="0.25">
      <c r="B19" s="18"/>
      <c r="C19" s="18"/>
      <c r="D19" s="19"/>
      <c r="E19" s="20"/>
      <c r="F19" s="19"/>
      <c r="G19" s="19"/>
      <c r="H19" s="4" t="s">
        <v>26</v>
      </c>
      <c r="I19" s="4">
        <v>0</v>
      </c>
      <c r="J19" s="4">
        <v>1</v>
      </c>
      <c r="K19" s="4">
        <v>0</v>
      </c>
      <c r="L19" s="4">
        <v>0</v>
      </c>
      <c r="M19" s="4">
        <v>0</v>
      </c>
      <c r="N19" s="4">
        <v>0</v>
      </c>
    </row>
    <row r="20" spans="2:14" x14ac:dyDescent="0.25">
      <c r="B20" s="18"/>
      <c r="C20" s="18"/>
      <c r="D20" s="19"/>
      <c r="E20" s="20"/>
      <c r="F20" s="19"/>
      <c r="G20" s="10" t="s">
        <v>72</v>
      </c>
      <c r="H20" s="16" t="s">
        <v>67</v>
      </c>
      <c r="I20" s="11">
        <v>1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</row>
    <row r="21" spans="2:14" x14ac:dyDescent="0.25">
      <c r="B21" s="18"/>
      <c r="C21" s="18"/>
      <c r="D21" s="19"/>
      <c r="E21" s="20"/>
      <c r="F21" s="19"/>
      <c r="G21" s="10" t="s">
        <v>73</v>
      </c>
      <c r="H21" s="16" t="s">
        <v>67</v>
      </c>
      <c r="I21" s="11">
        <v>1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</row>
    <row r="22" spans="2:14" x14ac:dyDescent="0.25">
      <c r="H22" s="6" t="s">
        <v>40</v>
      </c>
      <c r="I22" s="6">
        <f t="shared" ref="I22:M22" si="0">SUM(I1:I21)</f>
        <v>13</v>
      </c>
      <c r="J22" s="6">
        <f t="shared" si="0"/>
        <v>7</v>
      </c>
      <c r="K22" s="6">
        <f t="shared" si="0"/>
        <v>9</v>
      </c>
      <c r="L22" s="6">
        <f t="shared" si="0"/>
        <v>0</v>
      </c>
      <c r="M22" s="6">
        <f t="shared" si="0"/>
        <v>6</v>
      </c>
      <c r="N22" s="6">
        <f>SUM(N1:N21)</f>
        <v>6</v>
      </c>
    </row>
    <row r="23" spans="2:14" x14ac:dyDescent="0.25">
      <c r="H23" s="7" t="s">
        <v>46</v>
      </c>
      <c r="I23" s="7">
        <f>ROUNDUP(I22*1.2,0)</f>
        <v>16</v>
      </c>
      <c r="J23" s="7">
        <f t="shared" ref="J23:N23" si="1">ROUNDUP(J22*1.2,0)</f>
        <v>9</v>
      </c>
      <c r="K23" s="7">
        <f t="shared" si="1"/>
        <v>11</v>
      </c>
      <c r="L23" s="7">
        <f t="shared" si="1"/>
        <v>0</v>
      </c>
      <c r="M23" s="7">
        <f t="shared" si="1"/>
        <v>8</v>
      </c>
      <c r="N23" s="7">
        <f t="shared" si="1"/>
        <v>8</v>
      </c>
    </row>
    <row r="26" spans="2:14" x14ac:dyDescent="0.25">
      <c r="L26" s="14"/>
    </row>
  </sheetData>
  <mergeCells count="6">
    <mergeCell ref="B2:B21"/>
    <mergeCell ref="G2:G19"/>
    <mergeCell ref="F2:F21"/>
    <mergeCell ref="E2:E21"/>
    <mergeCell ref="D2:D21"/>
    <mergeCell ref="C2:C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B7685-D921-451B-B771-BD8E4C7D67E8}">
  <dimension ref="B1:N42"/>
  <sheetViews>
    <sheetView topLeftCell="A7" zoomScale="85" zoomScaleNormal="85" workbookViewId="0">
      <selection activeCell="H44" sqref="H44"/>
    </sheetView>
  </sheetViews>
  <sheetFormatPr baseColWidth="10" defaultColWidth="11.42578125" defaultRowHeight="15" x14ac:dyDescent="0.25"/>
  <cols>
    <col min="2" max="2" width="9.7109375" bestFit="1" customWidth="1"/>
    <col min="3" max="3" width="14" bestFit="1" customWidth="1"/>
    <col min="4" max="4" width="11.5703125" bestFit="1" customWidth="1"/>
    <col min="5" max="5" width="21.85546875" bestFit="1" customWidth="1"/>
    <col min="6" max="6" width="23.85546875" bestFit="1" customWidth="1"/>
    <col min="7" max="7" width="32.42578125" bestFit="1" customWidth="1"/>
    <col min="8" max="8" width="35.42578125" bestFit="1" customWidth="1"/>
  </cols>
  <sheetData>
    <row r="1" spans="2:14" x14ac:dyDescent="0.25">
      <c r="B1" s="1" t="s">
        <v>0</v>
      </c>
      <c r="C1" s="1" t="s">
        <v>1</v>
      </c>
      <c r="D1" s="1" t="s">
        <v>2</v>
      </c>
      <c r="E1" s="1" t="s">
        <v>41</v>
      </c>
      <c r="F1" s="2" t="s">
        <v>37</v>
      </c>
      <c r="G1" s="1" t="s">
        <v>3</v>
      </c>
      <c r="H1" s="1" t="s">
        <v>42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</row>
    <row r="2" spans="2:14" x14ac:dyDescent="0.25">
      <c r="B2" s="18" t="s">
        <v>10</v>
      </c>
      <c r="C2" s="18" t="s">
        <v>11</v>
      </c>
      <c r="D2" s="18" t="s">
        <v>27</v>
      </c>
      <c r="E2" s="22" t="s">
        <v>39</v>
      </c>
      <c r="F2" s="18" t="s">
        <v>47</v>
      </c>
      <c r="G2" s="18" t="s">
        <v>48</v>
      </c>
      <c r="H2" s="4" t="s">
        <v>49</v>
      </c>
      <c r="I2" s="4">
        <v>1</v>
      </c>
      <c r="J2" s="4">
        <v>0</v>
      </c>
      <c r="K2" s="4">
        <v>0</v>
      </c>
      <c r="L2" s="4">
        <v>0</v>
      </c>
      <c r="M2" s="4">
        <v>0</v>
      </c>
      <c r="N2" s="4">
        <v>0</v>
      </c>
    </row>
    <row r="3" spans="2:14" x14ac:dyDescent="0.25">
      <c r="B3" s="18"/>
      <c r="C3" s="18"/>
      <c r="D3" s="18"/>
      <c r="E3" s="22"/>
      <c r="F3" s="18"/>
      <c r="G3" s="18"/>
      <c r="H3" s="4" t="s">
        <v>50</v>
      </c>
      <c r="I3" s="4">
        <v>0</v>
      </c>
      <c r="J3" s="4">
        <v>1</v>
      </c>
      <c r="K3" s="4">
        <v>0</v>
      </c>
      <c r="L3" s="4">
        <v>0</v>
      </c>
      <c r="M3" s="4">
        <v>0</v>
      </c>
      <c r="N3" s="4">
        <v>0</v>
      </c>
    </row>
    <row r="4" spans="2:14" x14ac:dyDescent="0.25">
      <c r="B4" s="18"/>
      <c r="C4" s="18"/>
      <c r="D4" s="18"/>
      <c r="E4" s="22"/>
      <c r="F4" s="18"/>
      <c r="G4" s="18"/>
      <c r="H4" s="4" t="s">
        <v>51</v>
      </c>
      <c r="I4" s="4">
        <v>1</v>
      </c>
      <c r="J4" s="4">
        <v>0</v>
      </c>
      <c r="K4" s="4">
        <v>0</v>
      </c>
      <c r="L4" s="4">
        <v>0</v>
      </c>
      <c r="M4" s="4">
        <v>0</v>
      </c>
      <c r="N4" s="4">
        <v>0</v>
      </c>
    </row>
    <row r="5" spans="2:14" x14ac:dyDescent="0.25">
      <c r="B5" s="18"/>
      <c r="C5" s="18"/>
      <c r="D5" s="18"/>
      <c r="E5" s="22"/>
      <c r="F5" s="18"/>
      <c r="G5" s="18"/>
      <c r="H5" s="5" t="s">
        <v>52</v>
      </c>
      <c r="I5" s="4">
        <v>0</v>
      </c>
      <c r="J5" s="4">
        <v>0</v>
      </c>
      <c r="K5" s="4">
        <v>1</v>
      </c>
      <c r="L5" s="4">
        <v>0</v>
      </c>
      <c r="M5" s="4">
        <v>0</v>
      </c>
      <c r="N5" s="4">
        <v>0</v>
      </c>
    </row>
    <row r="6" spans="2:14" x14ac:dyDescent="0.25">
      <c r="B6" s="18"/>
      <c r="C6" s="18"/>
      <c r="D6" s="18"/>
      <c r="E6" s="22"/>
      <c r="F6" s="18"/>
      <c r="G6" s="18"/>
      <c r="H6" s="5" t="s">
        <v>53</v>
      </c>
      <c r="I6" s="4">
        <v>0</v>
      </c>
      <c r="J6" s="4">
        <v>0</v>
      </c>
      <c r="K6" s="4">
        <v>0</v>
      </c>
      <c r="L6" s="4">
        <v>0</v>
      </c>
      <c r="M6" s="4">
        <v>1</v>
      </c>
      <c r="N6" s="4">
        <v>0</v>
      </c>
    </row>
    <row r="7" spans="2:14" x14ac:dyDescent="0.25">
      <c r="B7" s="18"/>
      <c r="C7" s="18"/>
      <c r="D7" s="18"/>
      <c r="E7" s="22"/>
      <c r="F7" s="18"/>
      <c r="G7" s="19" t="s">
        <v>54</v>
      </c>
      <c r="H7" s="4" t="s">
        <v>49</v>
      </c>
      <c r="I7" s="4">
        <v>1</v>
      </c>
      <c r="J7" s="4">
        <v>0</v>
      </c>
      <c r="K7" s="4">
        <v>0</v>
      </c>
      <c r="L7" s="4">
        <v>0</v>
      </c>
      <c r="M7" s="4">
        <v>0</v>
      </c>
      <c r="N7" s="4">
        <v>0</v>
      </c>
    </row>
    <row r="8" spans="2:14" x14ac:dyDescent="0.25">
      <c r="B8" s="18"/>
      <c r="C8" s="18"/>
      <c r="D8" s="18"/>
      <c r="E8" s="22"/>
      <c r="F8" s="18"/>
      <c r="G8" s="19"/>
      <c r="H8" s="4" t="s">
        <v>50</v>
      </c>
      <c r="I8" s="4">
        <v>0</v>
      </c>
      <c r="J8" s="4">
        <v>1</v>
      </c>
      <c r="K8" s="4">
        <v>0</v>
      </c>
      <c r="L8" s="4">
        <v>0</v>
      </c>
      <c r="M8" s="4">
        <v>0</v>
      </c>
      <c r="N8" s="4">
        <v>0</v>
      </c>
    </row>
    <row r="9" spans="2:14" x14ac:dyDescent="0.25">
      <c r="B9" s="18"/>
      <c r="C9" s="18"/>
      <c r="D9" s="18"/>
      <c r="E9" s="22"/>
      <c r="F9" s="18"/>
      <c r="G9" s="19"/>
      <c r="H9" s="4" t="s">
        <v>51</v>
      </c>
      <c r="I9" s="4">
        <v>1</v>
      </c>
      <c r="J9" s="4">
        <v>0</v>
      </c>
      <c r="K9" s="4">
        <v>0</v>
      </c>
      <c r="L9" s="4">
        <v>0</v>
      </c>
      <c r="M9" s="4">
        <v>0</v>
      </c>
      <c r="N9" s="4">
        <v>0</v>
      </c>
    </row>
    <row r="10" spans="2:14" x14ac:dyDescent="0.25">
      <c r="B10" s="18"/>
      <c r="C10" s="18"/>
      <c r="D10" s="18"/>
      <c r="E10" s="22"/>
      <c r="F10" s="18"/>
      <c r="G10" s="19"/>
      <c r="H10" s="5" t="s">
        <v>52</v>
      </c>
      <c r="I10" s="4">
        <v>0</v>
      </c>
      <c r="J10" s="4">
        <v>0</v>
      </c>
      <c r="K10" s="4">
        <v>1</v>
      </c>
      <c r="L10" s="4">
        <v>0</v>
      </c>
      <c r="M10" s="4">
        <v>0</v>
      </c>
      <c r="N10" s="4">
        <v>0</v>
      </c>
    </row>
    <row r="11" spans="2:14" x14ac:dyDescent="0.25">
      <c r="B11" s="18"/>
      <c r="C11" s="18"/>
      <c r="D11" s="18"/>
      <c r="E11" s="22"/>
      <c r="F11" s="18"/>
      <c r="G11" s="19"/>
      <c r="H11" s="5" t="s">
        <v>53</v>
      </c>
      <c r="I11" s="4">
        <v>0</v>
      </c>
      <c r="J11" s="4">
        <v>0</v>
      </c>
      <c r="K11" s="4">
        <v>0</v>
      </c>
      <c r="L11" s="4">
        <v>0</v>
      </c>
      <c r="M11" s="4">
        <v>1</v>
      </c>
      <c r="N11" s="4">
        <v>0</v>
      </c>
    </row>
    <row r="12" spans="2:14" x14ac:dyDescent="0.25">
      <c r="B12" s="18"/>
      <c r="C12" s="18"/>
      <c r="D12" s="18"/>
      <c r="E12" s="22"/>
      <c r="F12" s="18"/>
      <c r="G12" s="3" t="s">
        <v>55</v>
      </c>
      <c r="H12" s="4" t="s">
        <v>29</v>
      </c>
      <c r="I12" s="4">
        <v>2</v>
      </c>
      <c r="J12" s="4">
        <v>2</v>
      </c>
      <c r="K12" s="4">
        <v>2</v>
      </c>
      <c r="L12" s="4">
        <v>0</v>
      </c>
      <c r="M12" s="4">
        <v>1</v>
      </c>
      <c r="N12" s="4">
        <v>1</v>
      </c>
    </row>
    <row r="13" spans="2:14" x14ac:dyDescent="0.25">
      <c r="B13" s="18"/>
      <c r="C13" s="18"/>
      <c r="D13" s="18"/>
      <c r="E13" s="22"/>
      <c r="F13" s="18"/>
      <c r="G13" s="18" t="s">
        <v>30</v>
      </c>
      <c r="H13" s="4" t="s">
        <v>29</v>
      </c>
      <c r="I13" s="4">
        <v>2</v>
      </c>
      <c r="J13" s="4">
        <v>2</v>
      </c>
      <c r="K13" s="4">
        <v>2</v>
      </c>
      <c r="L13" s="4">
        <v>0</v>
      </c>
      <c r="M13" s="4">
        <v>1</v>
      </c>
      <c r="N13" s="4">
        <v>1</v>
      </c>
    </row>
    <row r="14" spans="2:14" x14ac:dyDescent="0.25">
      <c r="B14" s="18"/>
      <c r="C14" s="18"/>
      <c r="D14" s="18"/>
      <c r="E14" s="22"/>
      <c r="F14" s="18"/>
      <c r="G14" s="18"/>
      <c r="H14" s="4" t="s">
        <v>31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1</v>
      </c>
    </row>
    <row r="15" spans="2:14" x14ac:dyDescent="0.25">
      <c r="B15" s="18"/>
      <c r="C15" s="18"/>
      <c r="D15" s="18"/>
      <c r="E15" s="22"/>
      <c r="F15" s="18"/>
      <c r="G15" s="18"/>
      <c r="H15" s="4" t="s">
        <v>32</v>
      </c>
      <c r="I15" s="4">
        <v>0</v>
      </c>
      <c r="J15" s="4">
        <v>0</v>
      </c>
      <c r="K15" s="4">
        <v>1</v>
      </c>
      <c r="L15" s="4">
        <v>0</v>
      </c>
      <c r="M15" s="4">
        <v>0</v>
      </c>
      <c r="N15" s="4">
        <v>0</v>
      </c>
    </row>
    <row r="16" spans="2:14" x14ac:dyDescent="0.25">
      <c r="B16" s="18"/>
      <c r="C16" s="18"/>
      <c r="D16" s="18"/>
      <c r="E16" s="22"/>
      <c r="F16" s="18"/>
      <c r="G16" s="18"/>
      <c r="H16" s="4" t="s">
        <v>28</v>
      </c>
      <c r="I16" s="4">
        <v>0</v>
      </c>
      <c r="J16" s="4">
        <v>0</v>
      </c>
      <c r="K16" s="4">
        <v>1</v>
      </c>
      <c r="L16" s="4">
        <v>0</v>
      </c>
      <c r="M16" s="4">
        <v>0</v>
      </c>
      <c r="N16" s="4">
        <v>0</v>
      </c>
    </row>
    <row r="17" spans="2:14" x14ac:dyDescent="0.25">
      <c r="B17" s="18"/>
      <c r="C17" s="18"/>
      <c r="D17" s="18"/>
      <c r="E17" s="22"/>
      <c r="F17" s="18"/>
      <c r="G17" s="23" t="s">
        <v>75</v>
      </c>
      <c r="H17" s="4" t="s">
        <v>76</v>
      </c>
      <c r="I17" s="4">
        <v>2</v>
      </c>
      <c r="J17" s="4">
        <v>2</v>
      </c>
      <c r="K17" s="4">
        <v>2</v>
      </c>
      <c r="L17" s="4">
        <v>0</v>
      </c>
      <c r="M17" s="4">
        <v>2</v>
      </c>
      <c r="N17" s="4">
        <v>2</v>
      </c>
    </row>
    <row r="18" spans="2:14" x14ac:dyDescent="0.25">
      <c r="B18" s="18"/>
      <c r="C18" s="18"/>
      <c r="D18" s="18"/>
      <c r="E18" s="22"/>
      <c r="F18" s="18"/>
      <c r="G18" s="24"/>
      <c r="H18" s="4" t="s">
        <v>77</v>
      </c>
      <c r="I18" s="4">
        <v>0</v>
      </c>
      <c r="J18" s="4">
        <v>0</v>
      </c>
      <c r="K18" s="4">
        <v>1</v>
      </c>
      <c r="L18" s="4">
        <v>0</v>
      </c>
      <c r="M18" s="4">
        <v>0</v>
      </c>
      <c r="N18" s="4">
        <v>0</v>
      </c>
    </row>
    <row r="19" spans="2:14" x14ac:dyDescent="0.25">
      <c r="B19" s="18"/>
      <c r="C19" s="18"/>
      <c r="D19" s="18"/>
      <c r="E19" s="22"/>
      <c r="F19" s="18"/>
      <c r="G19" s="24"/>
      <c r="H19" s="4" t="s">
        <v>78</v>
      </c>
      <c r="I19" s="4">
        <v>0</v>
      </c>
      <c r="J19" s="4">
        <v>0</v>
      </c>
      <c r="K19" s="4">
        <v>1</v>
      </c>
      <c r="L19" s="4">
        <v>0</v>
      </c>
      <c r="M19" s="4">
        <v>0</v>
      </c>
      <c r="N19" s="4">
        <v>0</v>
      </c>
    </row>
    <row r="20" spans="2:14" x14ac:dyDescent="0.25">
      <c r="B20" s="18"/>
      <c r="C20" s="18"/>
      <c r="D20" s="18"/>
      <c r="E20" s="22"/>
      <c r="F20" s="18"/>
      <c r="G20" s="25"/>
      <c r="H20" s="4" t="s">
        <v>79</v>
      </c>
      <c r="I20" s="4">
        <v>2</v>
      </c>
      <c r="J20" s="4">
        <v>2</v>
      </c>
      <c r="K20" s="4">
        <v>2</v>
      </c>
      <c r="L20" s="4">
        <v>0</v>
      </c>
      <c r="M20" s="4">
        <v>2</v>
      </c>
      <c r="N20" s="4">
        <v>2</v>
      </c>
    </row>
    <row r="21" spans="2:14" x14ac:dyDescent="0.25">
      <c r="B21" s="18"/>
      <c r="C21" s="18"/>
      <c r="D21" s="18"/>
      <c r="E21" s="22"/>
      <c r="F21" s="18"/>
      <c r="G21" s="18" t="s">
        <v>56</v>
      </c>
      <c r="H21" s="4" t="s">
        <v>57</v>
      </c>
      <c r="I21" s="4">
        <v>2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</row>
    <row r="22" spans="2:14" x14ac:dyDescent="0.25">
      <c r="B22" s="18"/>
      <c r="C22" s="18"/>
      <c r="D22" s="18"/>
      <c r="E22" s="22"/>
      <c r="F22" s="18"/>
      <c r="G22" s="18"/>
      <c r="H22" s="4" t="s">
        <v>58</v>
      </c>
      <c r="I22" s="4">
        <v>0</v>
      </c>
      <c r="J22" s="4">
        <v>2</v>
      </c>
      <c r="K22" s="4">
        <v>0</v>
      </c>
      <c r="L22" s="4">
        <v>0</v>
      </c>
      <c r="M22" s="4">
        <v>0</v>
      </c>
      <c r="N22" s="4">
        <v>0</v>
      </c>
    </row>
    <row r="23" spans="2:14" x14ac:dyDescent="0.25">
      <c r="B23" s="18"/>
      <c r="C23" s="18"/>
      <c r="D23" s="18"/>
      <c r="E23" s="22"/>
      <c r="F23" s="18"/>
      <c r="G23" s="18"/>
      <c r="H23" s="4" t="s">
        <v>59</v>
      </c>
      <c r="I23" s="4">
        <v>0</v>
      </c>
      <c r="J23" s="4">
        <v>0</v>
      </c>
      <c r="K23" s="4">
        <v>0</v>
      </c>
      <c r="L23" s="4">
        <v>0</v>
      </c>
      <c r="M23" s="4">
        <v>1</v>
      </c>
      <c r="N23" s="4">
        <v>0</v>
      </c>
    </row>
    <row r="24" spans="2:14" x14ac:dyDescent="0.25">
      <c r="B24" s="18"/>
      <c r="C24" s="18"/>
      <c r="D24" s="18"/>
      <c r="E24" s="22"/>
      <c r="F24" s="18"/>
      <c r="G24" s="18"/>
      <c r="H24" s="4" t="s">
        <v>60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1</v>
      </c>
    </row>
    <row r="25" spans="2:14" x14ac:dyDescent="0.25">
      <c r="B25" s="18"/>
      <c r="C25" s="18"/>
      <c r="D25" s="18"/>
      <c r="E25" s="22"/>
      <c r="F25" s="18"/>
      <c r="G25" s="18"/>
      <c r="H25" s="4" t="s">
        <v>61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3</v>
      </c>
    </row>
    <row r="26" spans="2:14" x14ac:dyDescent="0.25">
      <c r="B26" s="18"/>
      <c r="C26" s="18"/>
      <c r="D26" s="18"/>
      <c r="E26" s="22"/>
      <c r="F26" s="18"/>
      <c r="G26" s="18"/>
      <c r="H26" s="4" t="s">
        <v>62</v>
      </c>
      <c r="I26" s="4">
        <v>2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</row>
    <row r="27" spans="2:14" x14ac:dyDescent="0.25">
      <c r="B27" s="18"/>
      <c r="C27" s="18"/>
      <c r="D27" s="18"/>
      <c r="E27" s="22"/>
      <c r="F27" s="18"/>
      <c r="G27" s="18"/>
      <c r="H27" s="13" t="s">
        <v>28</v>
      </c>
      <c r="I27" s="11">
        <v>0</v>
      </c>
      <c r="J27" s="11">
        <v>0</v>
      </c>
      <c r="K27" s="11">
        <v>1</v>
      </c>
      <c r="L27" s="11">
        <v>0</v>
      </c>
      <c r="M27" s="11">
        <v>0</v>
      </c>
      <c r="N27" s="11">
        <v>0</v>
      </c>
    </row>
    <row r="28" spans="2:14" x14ac:dyDescent="0.25">
      <c r="B28" s="18"/>
      <c r="C28" s="18"/>
      <c r="D28" s="18"/>
      <c r="E28" s="22"/>
      <c r="F28" s="18"/>
      <c r="G28" s="18"/>
      <c r="H28" s="13" t="s">
        <v>36</v>
      </c>
      <c r="I28" s="11">
        <v>0</v>
      </c>
      <c r="J28" s="11">
        <v>0</v>
      </c>
      <c r="K28" s="11">
        <v>1</v>
      </c>
      <c r="L28" s="11">
        <v>0</v>
      </c>
      <c r="M28" s="11">
        <v>0</v>
      </c>
      <c r="N28" s="11">
        <v>0</v>
      </c>
    </row>
    <row r="29" spans="2:14" x14ac:dyDescent="0.25">
      <c r="B29" s="18"/>
      <c r="C29" s="18"/>
      <c r="D29" s="18"/>
      <c r="E29" s="22"/>
      <c r="F29" s="18"/>
      <c r="G29" s="9" t="s">
        <v>63</v>
      </c>
      <c r="H29" s="13" t="s">
        <v>74</v>
      </c>
      <c r="I29" s="12">
        <v>0</v>
      </c>
      <c r="J29" s="12">
        <v>0</v>
      </c>
      <c r="K29" s="12">
        <v>1</v>
      </c>
      <c r="L29" s="12">
        <v>0</v>
      </c>
      <c r="M29" s="12">
        <v>0</v>
      </c>
      <c r="N29" s="12">
        <v>0</v>
      </c>
    </row>
    <row r="30" spans="2:14" x14ac:dyDescent="0.25">
      <c r="B30" s="18"/>
      <c r="C30" s="18"/>
      <c r="D30" s="18"/>
      <c r="E30" s="22"/>
      <c r="F30" s="18"/>
      <c r="G30" s="18" t="s">
        <v>35</v>
      </c>
      <c r="H30" s="4" t="s">
        <v>64</v>
      </c>
      <c r="I30" s="4">
        <v>1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</row>
    <row r="31" spans="2:14" x14ac:dyDescent="0.25">
      <c r="B31" s="18"/>
      <c r="C31" s="18"/>
      <c r="D31" s="18"/>
      <c r="E31" s="22"/>
      <c r="F31" s="18"/>
      <c r="G31" s="18"/>
      <c r="H31" s="4" t="s">
        <v>65</v>
      </c>
      <c r="I31" s="4">
        <v>0</v>
      </c>
      <c r="J31" s="4">
        <v>0</v>
      </c>
      <c r="K31" s="4">
        <v>0</v>
      </c>
      <c r="L31" s="4">
        <v>0</v>
      </c>
      <c r="M31" s="4">
        <v>1</v>
      </c>
      <c r="N31" s="4">
        <v>0</v>
      </c>
    </row>
    <row r="32" spans="2:14" x14ac:dyDescent="0.25">
      <c r="B32" s="18"/>
      <c r="C32" s="18"/>
      <c r="D32" s="18"/>
      <c r="E32" s="22"/>
      <c r="F32" s="18"/>
      <c r="G32" s="18"/>
      <c r="H32" s="4" t="s">
        <v>66</v>
      </c>
      <c r="I32" s="4">
        <v>0</v>
      </c>
      <c r="J32" s="4">
        <v>1</v>
      </c>
      <c r="K32" s="4">
        <v>0</v>
      </c>
      <c r="L32" s="4">
        <v>0</v>
      </c>
      <c r="M32" s="4">
        <v>0</v>
      </c>
      <c r="N32" s="4">
        <v>0</v>
      </c>
    </row>
    <row r="33" spans="2:14" x14ac:dyDescent="0.25">
      <c r="B33" s="18"/>
      <c r="C33" s="18"/>
      <c r="D33" s="18"/>
      <c r="E33" s="22"/>
      <c r="F33" s="18"/>
      <c r="G33" s="9" t="s">
        <v>33</v>
      </c>
      <c r="H33" s="17" t="s">
        <v>67</v>
      </c>
      <c r="I33" s="11">
        <v>1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</row>
    <row r="34" spans="2:14" x14ac:dyDescent="0.25">
      <c r="B34" s="18"/>
      <c r="C34" s="18"/>
      <c r="D34" s="18"/>
      <c r="E34" s="22"/>
      <c r="F34" s="18"/>
      <c r="G34" s="9" t="s">
        <v>34</v>
      </c>
      <c r="H34" s="17" t="s">
        <v>67</v>
      </c>
      <c r="I34" s="11">
        <v>1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</row>
    <row r="35" spans="2:14" x14ac:dyDescent="0.25">
      <c r="B35" s="18"/>
      <c r="C35" s="18"/>
      <c r="D35" s="18"/>
      <c r="E35" s="22"/>
      <c r="F35" s="18"/>
      <c r="G35" s="21" t="s">
        <v>68</v>
      </c>
      <c r="H35" s="12" t="s">
        <v>69</v>
      </c>
      <c r="I35" s="12">
        <v>0</v>
      </c>
      <c r="J35" s="12">
        <v>1</v>
      </c>
      <c r="K35" s="12">
        <v>0</v>
      </c>
      <c r="L35" s="12">
        <v>0</v>
      </c>
      <c r="M35" s="12">
        <v>0</v>
      </c>
      <c r="N35" s="12">
        <v>0</v>
      </c>
    </row>
    <row r="36" spans="2:14" x14ac:dyDescent="0.25">
      <c r="B36" s="18"/>
      <c r="C36" s="18"/>
      <c r="D36" s="18"/>
      <c r="E36" s="22"/>
      <c r="F36" s="18"/>
      <c r="G36" s="21"/>
      <c r="H36" s="12" t="s">
        <v>70</v>
      </c>
      <c r="I36" s="12">
        <v>0</v>
      </c>
      <c r="J36" s="12">
        <v>0</v>
      </c>
      <c r="K36" s="12">
        <v>0</v>
      </c>
      <c r="L36" s="12">
        <v>0</v>
      </c>
      <c r="M36" s="12">
        <v>1</v>
      </c>
      <c r="N36" s="12">
        <v>0</v>
      </c>
    </row>
    <row r="37" spans="2:14" x14ac:dyDescent="0.25">
      <c r="B37" s="18"/>
      <c r="C37" s="18"/>
      <c r="D37" s="18"/>
      <c r="E37" s="22"/>
      <c r="F37" s="18"/>
      <c r="G37" s="21"/>
      <c r="H37" s="12" t="s">
        <v>80</v>
      </c>
      <c r="I37" s="12">
        <v>1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</row>
    <row r="38" spans="2:14" x14ac:dyDescent="0.25">
      <c r="B38" s="18"/>
      <c r="C38" s="18"/>
      <c r="D38" s="18"/>
      <c r="E38" s="22"/>
      <c r="F38" s="18"/>
      <c r="G38" s="21" t="s">
        <v>71</v>
      </c>
      <c r="H38" s="12" t="s">
        <v>69</v>
      </c>
      <c r="I38" s="12">
        <v>0</v>
      </c>
      <c r="J38" s="12">
        <v>1</v>
      </c>
      <c r="K38" s="12">
        <v>0</v>
      </c>
      <c r="L38" s="12">
        <v>0</v>
      </c>
      <c r="M38" s="12">
        <v>0</v>
      </c>
      <c r="N38" s="12">
        <v>0</v>
      </c>
    </row>
    <row r="39" spans="2:14" x14ac:dyDescent="0.25">
      <c r="B39" s="18"/>
      <c r="C39" s="18"/>
      <c r="D39" s="18"/>
      <c r="E39" s="22"/>
      <c r="F39" s="18"/>
      <c r="G39" s="21"/>
      <c r="H39" s="12" t="s">
        <v>70</v>
      </c>
      <c r="I39" s="12">
        <v>0</v>
      </c>
      <c r="J39" s="12">
        <v>0</v>
      </c>
      <c r="K39" s="12">
        <v>0</v>
      </c>
      <c r="L39" s="12">
        <v>0</v>
      </c>
      <c r="M39" s="12">
        <v>1</v>
      </c>
      <c r="N39" s="12">
        <v>0</v>
      </c>
    </row>
    <row r="40" spans="2:14" x14ac:dyDescent="0.25">
      <c r="B40" s="18"/>
      <c r="C40" s="18"/>
      <c r="D40" s="18"/>
      <c r="E40" s="22"/>
      <c r="F40" s="18"/>
      <c r="G40" s="21"/>
      <c r="H40" s="12" t="s">
        <v>80</v>
      </c>
      <c r="I40" s="12">
        <v>1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</row>
    <row r="41" spans="2:14" x14ac:dyDescent="0.25">
      <c r="H41" s="15" t="s">
        <v>40</v>
      </c>
      <c r="I41" s="15">
        <f>SUM(I1:I40)</f>
        <v>21</v>
      </c>
      <c r="J41" s="15">
        <f t="shared" ref="J41:N41" si="0">SUM(J1:J40)</f>
        <v>15</v>
      </c>
      <c r="K41" s="15">
        <f t="shared" si="0"/>
        <v>17</v>
      </c>
      <c r="L41" s="15">
        <f t="shared" si="0"/>
        <v>0</v>
      </c>
      <c r="M41" s="15">
        <f t="shared" si="0"/>
        <v>12</v>
      </c>
      <c r="N41" s="15">
        <f t="shared" si="0"/>
        <v>11</v>
      </c>
    </row>
    <row r="42" spans="2:14" x14ac:dyDescent="0.25">
      <c r="H42" s="8" t="s">
        <v>46</v>
      </c>
      <c r="I42" s="8">
        <f>ROUNDUP(I41*1.2,0)</f>
        <v>26</v>
      </c>
      <c r="J42" s="8">
        <f t="shared" ref="J42:N42" si="1">ROUNDUP(J41*1.2,0)</f>
        <v>18</v>
      </c>
      <c r="K42" s="8">
        <f t="shared" si="1"/>
        <v>21</v>
      </c>
      <c r="L42" s="8">
        <f t="shared" si="1"/>
        <v>0</v>
      </c>
      <c r="M42" s="8">
        <f t="shared" si="1"/>
        <v>15</v>
      </c>
      <c r="N42" s="8">
        <f t="shared" si="1"/>
        <v>14</v>
      </c>
    </row>
  </sheetData>
  <mergeCells count="13">
    <mergeCell ref="C2:C40"/>
    <mergeCell ref="B2:B40"/>
    <mergeCell ref="G38:G40"/>
    <mergeCell ref="G30:G32"/>
    <mergeCell ref="F2:F40"/>
    <mergeCell ref="E2:E40"/>
    <mergeCell ref="D2:D40"/>
    <mergeCell ref="G2:G6"/>
    <mergeCell ref="G7:G11"/>
    <mergeCell ref="G13:G16"/>
    <mergeCell ref="G21:G28"/>
    <mergeCell ref="G35:G37"/>
    <mergeCell ref="G17:G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8D3AAC2A461A4281DE482E77196062" ma:contentTypeVersion="21" ma:contentTypeDescription="Crée un document." ma:contentTypeScope="" ma:versionID="bbb13e4e0c8b3a2426aabadee78010c1">
  <xsd:schema xmlns:xsd="http://www.w3.org/2001/XMLSchema" xmlns:xs="http://www.w3.org/2001/XMLSchema" xmlns:p="http://schemas.microsoft.com/office/2006/metadata/properties" xmlns:ns1="http://schemas.microsoft.com/sharepoint/v3" xmlns:ns2="86481b94-6237-4b30-bf5d-544391f99fe3" xmlns:ns3="e114ba7c-643f-4a8f-8dc2-aac182bd935f" targetNamespace="http://schemas.microsoft.com/office/2006/metadata/properties" ma:root="true" ma:fieldsID="f8034bb4343c2b1ae2742b9ca6e15b73" ns1:_="" ns2:_="" ns3:_="">
    <xsd:import namespace="http://schemas.microsoft.com/sharepoint/v3"/>
    <xsd:import namespace="86481b94-6237-4b30-bf5d-544391f99fe3"/>
    <xsd:import namespace="e114ba7c-643f-4a8f-8dc2-aac182bd93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481b94-6237-4b30-bf5d-544391f99f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42bc2602-ac39-494c-9058-8e026d71b3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4ba7c-643f-4a8f-8dc2-aac182bd935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2c3169f-7eeb-4780-9b42-21ba6fbc6328}" ma:internalName="TaxCatchAll" ma:showField="CatchAllData" ma:web="e114ba7c-643f-4a8f-8dc2-aac182bd93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14ba7c-643f-4a8f-8dc2-aac182bd935f" xsi:nil="true"/>
    <lcf76f155ced4ddcb4097134ff3c332f xmlns="86481b94-6237-4b30-bf5d-544391f99fe3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54E3A09-0D1B-44EF-B0AC-82E19097A7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6481b94-6237-4b30-bf5d-544391f99fe3"/>
    <ds:schemaRef ds:uri="e114ba7c-643f-4a8f-8dc2-aac182bd93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856AE6-5E5C-4D08-9055-3C6D9CF896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BF072A-9B53-4F46-A50E-1BF53D9D0B76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sharepoint/v3"/>
    <ds:schemaRef ds:uri="http://purl.org/dc/elements/1.1/"/>
    <ds:schemaRef ds:uri="http://schemas.microsoft.com/office/infopath/2007/PartnerControls"/>
    <ds:schemaRef ds:uri="http://purl.org/dc/dcmitype/"/>
    <ds:schemaRef ds:uri="e114ba7c-643f-4a8f-8dc2-aac182bd935f"/>
    <ds:schemaRef ds:uri="86481b94-6237-4b30-bf5d-544391f99fe3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AUTOMATE CTA</vt:lpstr>
      <vt:lpstr>AUTOMATE CHAUFFERIE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Maxime RAULT</cp:lastModifiedBy>
  <cp:revision/>
  <dcterms:created xsi:type="dcterms:W3CDTF">2025-02-28T09:50:10Z</dcterms:created>
  <dcterms:modified xsi:type="dcterms:W3CDTF">2026-02-10T09:44:13Z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0x010100778D3AAC2A461A4281DE482E77196062</vt:lpwstr>
  </property>
  <property fmtid="{D5CDD505-2E9C-101B-9397-08002B2CF9AE}" pid="3" name="MediaServiceImageTags">
    <vt:lpwstr/>
  </property>
</Properties>
</file>